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600" windowHeight="11760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Sept 2020" sheetId="25" r:id="rId25"/>
    <sheet name="Oct 2020" sheetId="26" r:id="rId26"/>
    <sheet name="Nov 2020" sheetId="27" r:id="rId27"/>
    <sheet name="July 2007 _2_" sheetId="31" state="hidden" r:id="rId2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7"/>
  <c r="C3"/>
  <c r="D3"/>
  <c r="E3"/>
  <c r="F3"/>
  <c r="B13" i="25"/>
  <c r="C13" s="1"/>
  <c r="D13" s="1"/>
  <c r="B11" i="26"/>
  <c r="C11"/>
  <c r="D11"/>
  <c r="E11" s="1"/>
  <c r="F11" s="1"/>
  <c r="G11" s="1"/>
  <c r="B9"/>
  <c r="C9"/>
  <c r="D9"/>
  <c r="E9"/>
  <c r="F9"/>
  <c r="G9"/>
  <c r="B7"/>
  <c r="C7"/>
  <c r="D7"/>
  <c r="E7"/>
  <c r="F7"/>
  <c r="G7"/>
  <c r="F3"/>
  <c r="G3"/>
  <c r="B11" i="25"/>
  <c r="C11"/>
  <c r="D11"/>
  <c r="E11"/>
  <c r="F11"/>
  <c r="G11"/>
  <c r="D5"/>
  <c r="E5"/>
  <c r="F5"/>
  <c r="B7"/>
  <c r="C7"/>
  <c r="D7"/>
  <c r="E7"/>
  <c r="F7" s="1"/>
  <c r="B9" i="27"/>
  <c r="C9"/>
  <c r="B11"/>
  <c r="C11"/>
  <c r="B5" i="26"/>
  <c r="B5" i="27"/>
  <c r="C5"/>
  <c r="D5"/>
  <c r="E5"/>
  <c r="F5"/>
  <c r="G5"/>
  <c r="B9" i="25"/>
  <c r="C9"/>
  <c r="D9"/>
  <c r="E9"/>
  <c r="F9"/>
  <c r="G9"/>
  <c r="G3" i="27"/>
  <c r="B7"/>
  <c r="C7"/>
  <c r="D7"/>
  <c r="E7"/>
  <c r="F7"/>
  <c r="G7"/>
  <c r="B3" i="13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E3" i="16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D3" i="5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G3" i="9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5" i="21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13"/>
  <c r="F3" i="11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G3" i="2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3" i="10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3" i="22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G3" i="4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B3" i="19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B3" i="31"/>
  <c r="C3"/>
  <c r="D3"/>
  <c r="E3"/>
  <c r="F3"/>
  <c r="G3"/>
  <c r="B5"/>
  <c r="C5"/>
  <c r="D5"/>
  <c r="E5"/>
  <c r="F5"/>
  <c r="G5"/>
  <c r="C7"/>
  <c r="D7"/>
  <c r="E7"/>
  <c r="F7"/>
  <c r="G7"/>
  <c r="B9"/>
  <c r="C9"/>
  <c r="D9"/>
  <c r="E9"/>
  <c r="F9"/>
  <c r="G9"/>
  <c r="B11"/>
  <c r="C11"/>
  <c r="F3" i="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3" i="15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5" i="24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F3" i="12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5" i="2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D3" i="14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C5" i="26"/>
  <c r="D5"/>
  <c r="E5"/>
  <c r="F5"/>
  <c r="G5"/>
  <c r="E3" i="8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E3" i="20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B3" i="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C3" i="18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G3" i="6"/>
  <c r="B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3" i="17"/>
  <c r="C3"/>
  <c r="D3"/>
  <c r="E3"/>
  <c r="F3"/>
  <c r="G3"/>
  <c r="B5"/>
  <c r="C5"/>
  <c r="D5"/>
  <c r="E5"/>
  <c r="F5"/>
  <c r="G5"/>
  <c r="B7"/>
  <c r="C7"/>
  <c r="D7"/>
  <c r="E7"/>
  <c r="F7"/>
  <c r="G7"/>
  <c r="B9"/>
  <c r="C9"/>
  <c r="D9"/>
  <c r="E9"/>
  <c r="F9"/>
  <c r="G9"/>
  <c r="G7" i="25"/>
  <c r="G5"/>
  <c r="D9" i="27"/>
  <c r="F9"/>
  <c r="G9"/>
</calcChain>
</file>

<file path=xl/sharedStrings.xml><?xml version="1.0" encoding="utf-8"?>
<sst xmlns="http://schemas.openxmlformats.org/spreadsheetml/2006/main" count="644" uniqueCount="340">
  <si>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</si>
  <si>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</si>
  <si>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</si>
  <si>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</si>
  <si>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</si>
  <si>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</si>
  <si>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</si>
  <si>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</si>
  <si>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</si>
  <si>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</si>
  <si>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</si>
  <si>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</si>
  <si>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</si>
  <si>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</si>
  <si>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</si>
  <si>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</si>
  <si>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</si>
  <si>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</si>
  <si>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</si>
  <si>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</si>
  <si>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</si>
  <si>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</si>
  <si>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</si>
  <si>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</si>
  <si>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</si>
  <si>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</si>
  <si>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</si>
  <si>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</si>
  <si>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</si>
  <si>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</si>
  <si>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</si>
  <si>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</si>
  <si>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</si>
  <si>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</si>
  <si>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</si>
  <si>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</si>
  <si>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</si>
  <si>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</si>
  <si>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</si>
  <si>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</si>
  <si>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</si>
  <si>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</si>
  <si>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</si>
  <si>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</si>
  <si>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</si>
  <si>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</si>
  <si>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</si>
  <si>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</si>
  <si>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</si>
  <si>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</si>
  <si>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</si>
  <si>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</si>
  <si>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</si>
  <si>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</si>
  <si>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</si>
  <si>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</si>
  <si>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</si>
  <si>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</si>
  <si>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</si>
  <si>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</si>
  <si>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</si>
  <si>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</si>
  <si>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</si>
  <si>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</si>
  <si>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</si>
  <si>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</si>
  <si>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</si>
  <si>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</si>
  <si>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</si>
  <si>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</si>
  <si>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</si>
  <si>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</si>
  <si>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</si>
  <si>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</si>
  <si>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</si>
  <si>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</si>
  <si>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</si>
  <si>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</si>
  <si>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</si>
  <si>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</si>
  <si>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</si>
  <si>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</si>
  <si>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</si>
  <si>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</si>
  <si>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</si>
  <si>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</si>
  <si>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</si>
  <si>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</si>
  <si>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</si>
  <si>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</si>
  <si>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</si>
  <si>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</si>
  <si>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</si>
  <si>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</si>
  <si>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</si>
  <si>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</si>
  <si>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</si>
  <si>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</si>
  <si>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</si>
  <si>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</si>
  <si>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</si>
  <si>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</si>
  <si>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</si>
  <si>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</si>
  <si>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</si>
  <si>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</si>
  <si>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</si>
  <si>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</si>
  <si>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</si>
  <si>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</si>
  <si>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</si>
  <si>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</si>
  <si>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</si>
  <si>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</si>
  <si>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</si>
  <si>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</si>
  <si>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</si>
  <si>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</si>
  <si>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</si>
  <si>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</si>
  <si>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</si>
  <si>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</si>
  <si>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</si>
  <si>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</si>
  <si>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</si>
  <si>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</si>
  <si>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</si>
  <si>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</si>
  <si>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</si>
  <si>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</si>
  <si>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</si>
  <si>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</si>
  <si>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</si>
  <si>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</si>
  <si>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</si>
  <si>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</si>
  <si>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</si>
  <si>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</si>
  <si>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</si>
  <si>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</si>
  <si>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</si>
  <si>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</si>
  <si>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</si>
  <si>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</si>
  <si>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</si>
  <si>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</si>
  <si>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</si>
  <si>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</si>
  <si>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</si>
  <si>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</si>
  <si>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</si>
  <si>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</si>
  <si>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</si>
  <si>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</si>
  <si>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</si>
  <si>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</si>
  <si>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</si>
  <si>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</si>
  <si>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</si>
  <si>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</si>
  <si>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</si>
  <si>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</si>
  <si>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</si>
  <si>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</si>
  <si>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</si>
  <si>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</si>
  <si>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</si>
  <si>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</si>
  <si>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</si>
  <si>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</si>
  <si>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</si>
  <si>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</si>
  <si>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</si>
  <si>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</si>
  <si>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</si>
  <si>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</si>
  <si>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</si>
  <si>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</si>
  <si>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</si>
  <si>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</si>
  <si>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</si>
  <si>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</si>
  <si>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</si>
  <si>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</si>
  <si>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</si>
  <si>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</si>
  <si>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</si>
  <si>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</si>
  <si>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</si>
  <si>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</si>
  <si>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</si>
  <si>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</si>
  <si>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</si>
  <si>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</si>
  <si>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</si>
  <si>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</si>
  <si>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</si>
  <si>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</si>
  <si>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</si>
  <si>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</si>
  <si>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</si>
  <si>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</si>
  <si>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</si>
  <si>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</si>
  <si>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</si>
  <si>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</si>
  <si>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</si>
  <si>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</si>
  <si>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</si>
  <si>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</si>
  <si>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</si>
  <si>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</si>
  <si>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</si>
  <si>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</si>
  <si>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</si>
  <si>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</si>
  <si>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</si>
  <si>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</si>
  <si>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</si>
  <si>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</si>
  <si>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</si>
  <si>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</si>
  <si>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</si>
  <si>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</si>
  <si>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</si>
  <si>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</si>
  <si>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</si>
  <si>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</si>
  <si>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</si>
  <si>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</si>
  <si>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</si>
  <si>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</si>
  <si>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</si>
  <si>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</si>
  <si>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</si>
  <si>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</si>
  <si>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</si>
  <si>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</si>
  <si>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</si>
  <si>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</si>
  <si>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</si>
  <si>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</si>
  <si>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</si>
  <si>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</si>
  <si>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</si>
  <si>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</si>
  <si>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</si>
  <si>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</si>
  <si>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</si>
  <si>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</si>
  <si>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</si>
  <si>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</si>
  <si>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</si>
  <si>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</si>
  <si>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</si>
  <si>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</si>
  <si>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</si>
  <si>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</si>
  <si>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</si>
  <si>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</si>
  <si>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</si>
  <si>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</si>
  <si>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</si>
  <si>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</si>
  <si>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</si>
  <si>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</si>
  <si>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</si>
  <si>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</si>
  <si>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</si>
  <si>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</si>
  <si>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</si>
  <si>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</si>
  <si>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</si>
  <si>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</si>
  <si>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</si>
  <si>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</si>
  <si>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</si>
  <si>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</si>
  <si>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</si>
  <si>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</si>
  <si>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</si>
  <si>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</si>
  <si>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</si>
  <si>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</si>
  <si>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</si>
  <si>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</si>
  <si>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</si>
  <si>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</si>
  <si>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</si>
  <si>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</si>
  <si>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</si>
  <si>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</si>
  <si>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r>
      <rPr>
        <b/>
        <i/>
        <sz val="10"/>
        <color indexed="10"/>
        <rFont val="Arial"/>
        <family val="2"/>
      </rPr>
      <t>Spotts Park</t>
    </r>
    <r>
      <rPr>
        <sz val="10"/>
        <rFont val="Arial"/>
        <family val="2"/>
      </rPr>
      <t xml:space="preserve">     Triple Option</t>
    </r>
  </si>
  <si>
    <r>
      <rPr>
        <b/>
        <i/>
        <sz val="10"/>
        <color indexed="10"/>
        <rFont val="Arial"/>
        <family val="2"/>
      </rPr>
      <t>Trail Running Center</t>
    </r>
    <r>
      <rPr>
        <sz val="10"/>
        <rFont val="Arial"/>
        <family val="2"/>
      </rPr>
      <t xml:space="preserve">                       Polo Grounds                         </t>
    </r>
  </si>
  <si>
    <t>7:00 AM Start  Trail Running Center Ho Che Men Trail 4 - 6 miles</t>
  </si>
  <si>
    <r>
      <rPr>
        <b/>
        <i/>
        <sz val="10"/>
        <color indexed="10"/>
        <rFont val="Arial"/>
        <family val="2"/>
      </rPr>
      <t>Meet at Lost Lake</t>
    </r>
    <r>
      <rPr>
        <sz val="10"/>
        <rFont val="Arial"/>
        <family val="2"/>
      </rPr>
      <t xml:space="preserve">                  </t>
    </r>
    <r>
      <rPr>
        <b/>
        <sz val="10"/>
        <rFont val="Arial"/>
        <family val="2"/>
      </rPr>
      <t xml:space="preserve">Boot Camp Workout                                </t>
    </r>
    <r>
      <rPr>
        <sz val="10"/>
        <rFont val="Arial"/>
        <family val="2"/>
      </rPr>
      <t>Bring Towel</t>
    </r>
  </si>
  <si>
    <r>
      <rPr>
        <b/>
        <i/>
        <sz val="10"/>
        <color indexed="10"/>
        <rFont val="Arial"/>
        <family val="2"/>
      </rPr>
      <t>Trail Running Center</t>
    </r>
    <r>
      <rPr>
        <sz val="10"/>
        <rFont val="Arial"/>
        <family val="2"/>
      </rPr>
      <t xml:space="preserve">                       2 min. easy 2. min easy 3 X 400                 </t>
    </r>
  </si>
  <si>
    <r>
      <rPr>
        <b/>
        <i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              Dog Bowl Bridge Loop           1,1,2,2,3,3,2,2,1,1 Continuous loop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</si>
  <si>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15 &amp; 13 min w/4 min rest btwn</t>
    </r>
  </si>
  <si>
    <r>
      <rPr>
        <b/>
        <i/>
        <sz val="10"/>
        <color indexed="10"/>
        <rFont val="Arial"/>
        <family val="2"/>
      </rPr>
      <t>Meet at                        Sabine Bridge</t>
    </r>
    <r>
      <rPr>
        <sz val="10"/>
        <rFont val="Arial"/>
        <family val="2"/>
      </rPr>
      <t xml:space="preserve">              Eleanor Tinsley Park                        30 Minute Run</t>
    </r>
  </si>
  <si>
    <r>
      <rPr>
        <b/>
        <i/>
        <sz val="10"/>
        <color indexed="10"/>
        <rFont val="Arial"/>
        <family val="2"/>
      </rPr>
      <t>Meet at Sabine Bridge</t>
    </r>
    <r>
      <rPr>
        <b/>
        <sz val="10"/>
        <rFont val="Arial"/>
        <family val="2"/>
      </rPr>
      <t xml:space="preserve">                 </t>
    </r>
    <r>
      <rPr>
        <sz val="10"/>
        <rFont val="Arial"/>
        <family val="2"/>
      </rPr>
      <t>Steps 15 minutes             Wicked "W"                15 minutes</t>
    </r>
  </si>
  <si>
    <t>Extra</t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</si>
  <si>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 xml:space="preserve"> Elanore Tinsley</t>
    </r>
    <r>
      <rPr>
        <sz val="10"/>
        <rFont val="Arial"/>
        <family val="2"/>
      </rPr>
      <t xml:space="preserve">                   1/2 mile warm 1 mile fast, 15 min of hills, 1 mile fast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</si>
  <si>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Cloverleaf 800's</t>
    </r>
    <r>
      <rPr>
        <sz val="10"/>
        <rFont val="Arial"/>
        <family val="2"/>
      </rPr>
      <t xml:space="preserve">     2 X 800, 1 X 1600, 1 X 800, 1 X 400, 1 X 200 </t>
    </r>
    <r>
      <rPr>
        <sz val="10"/>
        <rFont val="Wingdings"/>
        <charset val="2"/>
      </rPr>
      <t>NNN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</si>
  <si>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>Bayou Tempo Run</t>
    </r>
    <r>
      <rPr>
        <sz val="10"/>
        <rFont val="Arial"/>
        <family val="2"/>
      </rPr>
      <t xml:space="preserve">                   1/2 mile warm up 1,2,3,3,2,1 min hard, 2 min easy  except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and last 1 min easy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</si>
  <si>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2 x 14 min w/ 3 min rest btwn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</si>
  <si>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4 Hills at 2:45 X 6 Hills 2:00 min rest between</t>
    </r>
  </si>
  <si>
    <r>
      <rPr>
        <b/>
        <i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</t>
    </r>
    <r>
      <rPr>
        <b/>
        <sz val="10"/>
        <rFont val="Arial"/>
        <family val="2"/>
      </rPr>
      <t xml:space="preserve">Long Hills Memorial Shepherd             </t>
    </r>
    <r>
      <rPr>
        <sz val="10"/>
        <rFont val="Arial"/>
        <family val="2"/>
      </rPr>
      <t>28 Minutes 1, 1, 1, 2, 2, 2, 3, 3, 3, repeat</t>
    </r>
  </si>
  <si>
    <t>Week 8 - Random</t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</si>
  <si>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</t>
    </r>
    <r>
      <rPr>
        <b/>
        <sz val="10"/>
        <rFont val="Arial"/>
        <family val="2"/>
      </rPr>
      <t xml:space="preserve">Lucky Cloverleafs     </t>
    </r>
    <r>
      <rPr>
        <sz val="10"/>
        <rFont val="Arial"/>
        <family val="2"/>
      </rPr>
      <t xml:space="preserve">  15 minutes reverse               14 minutes 2 minute break</t>
    </r>
  </si>
  <si>
    <r>
      <rPr>
        <b/>
        <sz val="10"/>
        <rFont val="Arial"/>
        <family val="2"/>
      </rPr>
      <t xml:space="preserve">Spotts Park     Mark Fraser                  </t>
    </r>
    <r>
      <rPr>
        <sz val="10"/>
        <rFont val="Arial"/>
        <family val="2"/>
      </rPr>
      <t xml:space="preserve">13/12 min with 2 min rest btwn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</si>
  <si>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Figure 8                plus 10 X 75 Strides</t>
    </r>
  </si>
  <si>
    <t>Week 9 - Final Week</t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</si>
  <si>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  </t>
    </r>
    <r>
      <rPr>
        <b/>
        <sz val="10"/>
        <rFont val="Arial"/>
        <family val="2"/>
      </rPr>
      <t>Cloverleaf 800's</t>
    </r>
    <r>
      <rPr>
        <sz val="10"/>
        <rFont val="Arial"/>
        <family val="2"/>
      </rPr>
      <t xml:space="preserve">     2 X 800, 1 X 1600, 1 X 800, 1 X 400, 1 X 200 </t>
    </r>
    <r>
      <rPr>
        <sz val="10"/>
        <rFont val="Wingdings"/>
        <charset val="2"/>
      </rPr>
      <t>NNN</t>
    </r>
  </si>
  <si>
    <r>
      <rPr>
        <b/>
        <sz val="10"/>
        <rFont val="Arial"/>
        <family val="2"/>
      </rPr>
      <t xml:space="preserve">Grave Yard Run  </t>
    </r>
    <r>
      <rPr>
        <sz val="10"/>
        <rFont val="Arial"/>
        <family val="2"/>
      </rPr>
      <t xml:space="preserve"> 28.5 minutes of spooky fun                                BOO!</t>
    </r>
  </si>
  <si>
    <t>Rogue Week</t>
  </si>
  <si>
    <t>Week 1 Winter Session Begins</t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</si>
  <si>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Lucky Leafs  </t>
    </r>
    <r>
      <rPr>
        <sz val="10"/>
        <rFont val="Arial"/>
        <family val="2"/>
      </rPr>
      <t xml:space="preserve">        36 minutes 18 X 2 (2 min. btwn)</t>
    </r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</si>
  <si>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</t>
    </r>
    <r>
      <rPr>
        <b/>
        <sz val="10"/>
        <rFont val="Arial"/>
        <family val="2"/>
      </rPr>
      <t xml:space="preserve">Dog Bowl East             </t>
    </r>
    <r>
      <rPr>
        <sz val="10"/>
        <rFont val="Arial"/>
        <family val="2"/>
      </rPr>
      <t>New Bridge and Montrose Bridge 15 min reverse 14 min.</t>
    </r>
  </si>
  <si>
    <t>21 Thanksgiving</t>
  </si>
  <si>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              </t>
    </r>
    <r>
      <rPr>
        <b/>
        <sz val="10"/>
        <rFont val="Arial"/>
        <family val="2"/>
      </rPr>
      <t>East Montrose Long Loop</t>
    </r>
    <r>
      <rPr>
        <sz val="10"/>
        <rFont val="Arial"/>
        <family val="2"/>
      </rPr>
      <t xml:space="preserve">                     New Bridge                30 minutes total  16 min reverse 14 min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</si>
  <si>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15 &amp; 14 min w/4 min rest btwn</t>
    </r>
  </si>
  <si>
    <t>1st Dec</t>
  </si>
  <si>
    <t>2nd Dec</t>
  </si>
  <si>
    <t>3rd Dec</t>
  </si>
  <si>
    <t>4th Dec</t>
  </si>
  <si>
    <r>
      <rPr>
        <b/>
        <sz val="10"/>
        <color indexed="10"/>
        <rFont val="Arial"/>
        <family val="2"/>
      </rPr>
      <t>Lost Lake</t>
    </r>
    <r>
      <rPr>
        <b/>
        <sz val="10"/>
        <rFont val="Arial"/>
        <family val="2"/>
      </rPr>
      <t xml:space="preserve">                            Cloverleafs                      </t>
    </r>
    <r>
      <rPr>
        <sz val="10"/>
        <rFont val="Arial"/>
        <family val="2"/>
      </rPr>
      <t xml:space="preserve"> 45 minutes with breakouts</t>
    </r>
  </si>
  <si>
    <r>
      <rPr>
        <b/>
        <sz val="10"/>
        <color indexed="10"/>
        <rFont val="Arial"/>
        <family val="2"/>
      </rPr>
      <t>Lost Lake</t>
    </r>
    <r>
      <rPr>
        <b/>
        <sz val="10"/>
        <rFont val="Arial"/>
        <family val="2"/>
      </rPr>
      <t xml:space="preserve">                   Dog Bowl East             </t>
    </r>
    <r>
      <rPr>
        <sz val="10"/>
        <rFont val="Arial"/>
        <family val="2"/>
      </rPr>
      <t>New Bridge and Montrose Bridge 16 min reverse 14 min.</t>
    </r>
  </si>
  <si>
    <r>
      <t xml:space="preserve">Spotts Park           </t>
    </r>
    <r>
      <rPr>
        <sz val="10"/>
        <rFont val="Arial"/>
        <family val="2"/>
      </rPr>
      <t>Perimeter Run 28 minutes single option</t>
    </r>
  </si>
  <si>
    <r>
      <rPr>
        <b/>
        <i/>
        <sz val="10"/>
        <color indexed="10"/>
        <rFont val="Arial"/>
        <family val="2"/>
      </rPr>
      <t>Memorial Park</t>
    </r>
    <r>
      <rPr>
        <b/>
        <sz val="10"/>
        <color indexed="10"/>
        <rFont val="Arial"/>
        <family val="2"/>
      </rPr>
      <t xml:space="preserve">  </t>
    </r>
    <r>
      <rPr>
        <b/>
        <u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      </t>
    </r>
    <r>
      <rPr>
        <sz val="10"/>
        <color indexed="10"/>
        <rFont val="Arial"/>
        <family val="2"/>
      </rPr>
      <t>Trail Running Center</t>
    </r>
    <r>
      <rPr>
        <sz val="10"/>
        <rFont val="Arial"/>
        <family val="2"/>
      </rPr>
      <t xml:space="preserve">                   Richard's Run Trail Center to Track (400's +) Jog back to Trail Center</t>
    </r>
  </si>
  <si>
    <r>
      <rPr>
        <b/>
        <i/>
        <sz val="10"/>
        <color indexed="10"/>
        <rFont val="Arial"/>
        <family val="2"/>
      </rPr>
      <t xml:space="preserve">Park N. of I-10 on Heights Blvd. </t>
    </r>
    <r>
      <rPr>
        <b/>
        <sz val="10"/>
        <rFont val="Arial"/>
        <family val="2"/>
      </rPr>
      <t xml:space="preserve">            Heights Run</t>
    </r>
    <r>
      <rPr>
        <sz val="10"/>
        <rFont val="Arial"/>
        <family val="2"/>
      </rPr>
      <t xml:space="preserve">         1 block fast                1 block easy</t>
    </r>
  </si>
  <si>
    <r>
      <t xml:space="preserve">(optional) Spotts Park           Poisin Ivy Run      </t>
    </r>
    <r>
      <rPr>
        <sz val="10"/>
        <rFont val="Arial"/>
        <family val="2"/>
      </rPr>
      <t xml:space="preserve"> 28 minutes then scratch</t>
    </r>
  </si>
  <si>
    <r>
      <t xml:space="preserve"> (optional) </t>
    </r>
    <r>
      <rPr>
        <b/>
        <sz val="10"/>
        <color indexed="10"/>
        <rFont val="Arial"/>
        <family val="2"/>
      </rPr>
      <t>Lost Lake</t>
    </r>
    <r>
      <rPr>
        <sz val="10"/>
        <rFont val="Arial"/>
        <family val="2"/>
      </rPr>
      <t xml:space="preserve">                              </t>
    </r>
    <r>
      <rPr>
        <b/>
        <sz val="10"/>
        <rFont val="Arial"/>
        <family val="2"/>
      </rPr>
      <t xml:space="preserve">Bayou Run </t>
    </r>
    <r>
      <rPr>
        <sz val="10"/>
        <rFont val="Arial"/>
        <family val="2"/>
      </rPr>
      <t xml:space="preserve">                 3 - 5 miles            1 min fast, 1 min slow, 2,2/ 3,2/ 4,2/ 3,2/ 2,2/ 1,1</t>
    </r>
  </si>
  <si>
    <r>
      <rPr>
        <b/>
        <i/>
        <sz val="10"/>
        <color theme="8" tint="-0.249977111117893"/>
        <rFont val="Arial"/>
        <family val="2"/>
      </rPr>
      <t>5:20 Start</t>
    </r>
    <r>
      <rPr>
        <b/>
        <sz val="10"/>
        <color indexed="10"/>
        <rFont val="Arial"/>
        <family val="2"/>
      </rPr>
      <t xml:space="preserve">        Meet at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Memorial Park Fitness/Aquatic Center</t>
    </r>
    <r>
      <rPr>
        <sz val="10"/>
        <rFont val="Arial"/>
        <family val="2"/>
      </rPr>
      <t xml:space="preserve">                   3 mile run 6 mile bike 30 minute swim</t>
    </r>
  </si>
  <si>
    <r>
      <rPr>
        <b/>
        <sz val="10"/>
        <rFont val="Arial"/>
        <family val="2"/>
      </rPr>
      <t xml:space="preserve">Fast Clovers? </t>
    </r>
    <r>
      <rPr>
        <sz val="10"/>
        <rFont val="Arial"/>
        <family val="2"/>
      </rPr>
      <t xml:space="preserve">       1 mile                 1/2 mile                        200 meters,               repeat</t>
    </r>
  </si>
  <si>
    <r>
      <t>5:30 am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Memorial Park Tennis Center</t>
    </r>
    <r>
      <rPr>
        <sz val="10"/>
        <rFont val="Arial"/>
        <family val="2"/>
      </rPr>
      <t xml:space="preserve"> 3 miles, plus 1 x 800, 2 x 400, 2 x 200, 2 x 100</t>
    </r>
  </si>
  <si>
    <t>Week 1 All runs start at 6:00 am unless noted!</t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</si>
  <si>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 2 person relay races 2 x 15 min w/4 min rest btwn</t>
    </r>
  </si>
  <si>
    <r>
      <rPr>
        <b/>
        <sz val="10"/>
        <color indexed="10"/>
        <rFont val="Arial"/>
        <family val="2"/>
      </rPr>
      <t xml:space="preserve">5:30 am Start Meet at Trail Running Center                   </t>
    </r>
    <r>
      <rPr>
        <b/>
        <sz val="10"/>
        <rFont val="Arial"/>
        <family val="2"/>
      </rPr>
      <t>Tempo Run</t>
    </r>
    <r>
      <rPr>
        <sz val="10"/>
        <rFont val="Arial"/>
        <family val="2"/>
      </rPr>
      <t xml:space="preserve">                6 miles marathon pace + 30 - 45 sec.</t>
    </r>
  </si>
  <si>
    <r>
      <rPr>
        <b/>
        <sz val="10"/>
        <color rgb="FFFF0000"/>
        <rFont val="Arial"/>
        <family val="2"/>
      </rPr>
      <t>Lost Lake</t>
    </r>
    <r>
      <rPr>
        <b/>
        <sz val="10"/>
        <rFont val="Arial"/>
        <family val="2"/>
      </rPr>
      <t xml:space="preserve">       Indian Run</t>
    </r>
    <r>
      <rPr>
        <sz val="10"/>
        <rFont val="Arial"/>
        <family val="2"/>
      </rPr>
      <t xml:space="preserve">                   20 minutes           plus 4 -5 short hill bursts x 4</t>
    </r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</si>
</sst>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u/>
      <sz val="10"/>
      <color rgb="FFFF0000"/>
      <name val="Arial"/>
      <family val="2"/>
    </font>
    <font>
      <sz val="10"/>
      <color theme="2"/>
      <name val="Arial"/>
      <family val="2"/>
    </font>
    <font>
      <b/>
      <i/>
      <sz val="10"/>
      <color theme="8" tint="-0.249977111117893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0" tint="-0.24994659260841701"/>
        <bgColor indexed="23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indexed="26"/>
      </patternFill>
    </fill>
    <fill>
      <patternFill patternType="solid">
        <fgColor theme="6" tint="0.39994506668294322"/>
        <bgColor indexed="31"/>
      </patternFill>
    </fill>
    <fill>
      <patternFill patternType="solid">
        <fgColor theme="7" tint="0.59996337778862885"/>
        <bgColor indexed="26"/>
      </patternFill>
    </fill>
    <fill>
      <patternFill patternType="solid">
        <fgColor theme="7" tint="0.59996337778862885"/>
        <bgColor indexed="23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4659260841701"/>
        <bgColor indexed="55"/>
      </patternFill>
    </fill>
    <fill>
      <patternFill patternType="solid">
        <fgColor rgb="FF79390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lightHorizontal">
        <fgColor theme="2"/>
        <bgColor rgb="FFFFFFCC"/>
      </patternFill>
    </fill>
    <fill>
      <patternFill patternType="solid">
        <fgColor theme="0" tint="-0.24994659260841701"/>
        <bgColor theme="2"/>
      </patternFill>
    </fill>
    <fill>
      <patternFill patternType="solid">
        <fgColor rgb="FFFF9933"/>
        <bgColor indexed="23"/>
      </patternFill>
    </fill>
    <fill>
      <patternFill patternType="solid">
        <fgColor rgb="FFFF9966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2" fillId="3" borderId="2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10" borderId="0" xfId="0" applyFill="1"/>
    <xf numFmtId="0" fontId="0" fillId="10" borderId="6" xfId="0" applyFill="1" applyBorder="1" applyAlignment="1">
      <alignment vertical="top" wrapText="1"/>
    </xf>
    <xf numFmtId="0" fontId="0" fillId="11" borderId="6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9" borderId="6" xfId="0" applyFill="1" applyBorder="1" applyAlignment="1">
      <alignment horizontal="center" vertical="top" wrapText="1"/>
    </xf>
    <xf numFmtId="0" fontId="0" fillId="13" borderId="4" xfId="0" applyFill="1" applyBorder="1" applyAlignment="1">
      <alignment horizontal="left"/>
    </xf>
    <xf numFmtId="0" fontId="0" fillId="14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15" borderId="4" xfId="0" applyFill="1" applyBorder="1" applyAlignment="1">
      <alignment horizontal="left"/>
    </xf>
    <xf numFmtId="0" fontId="0" fillId="15" borderId="6" xfId="0" applyFill="1" applyBorder="1" applyAlignment="1">
      <alignment horizontal="center" vertical="top" wrapText="1"/>
    </xf>
    <xf numFmtId="0" fontId="0" fillId="12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left"/>
    </xf>
    <xf numFmtId="0" fontId="5" fillId="17" borderId="6" xfId="0" applyFont="1" applyFill="1" applyBorder="1" applyAlignment="1">
      <alignment horizontal="center" vertical="top" wrapText="1"/>
    </xf>
    <xf numFmtId="0" fontId="0" fillId="17" borderId="4" xfId="0" applyFill="1" applyBorder="1" applyAlignment="1">
      <alignment horizontal="left"/>
    </xf>
    <xf numFmtId="0" fontId="5" fillId="16" borderId="6" xfId="0" applyFont="1" applyFill="1" applyBorder="1" applyAlignment="1">
      <alignment horizontal="center" vertical="top" wrapText="1"/>
    </xf>
    <xf numFmtId="0" fontId="0" fillId="18" borderId="6" xfId="0" applyFill="1" applyBorder="1" applyAlignment="1">
      <alignment horizontal="center" vertical="top" wrapText="1"/>
    </xf>
    <xf numFmtId="0" fontId="0" fillId="19" borderId="4" xfId="0" applyFill="1" applyBorder="1" applyAlignment="1">
      <alignment horizontal="left"/>
    </xf>
    <xf numFmtId="0" fontId="0" fillId="20" borderId="6" xfId="0" applyFill="1" applyBorder="1" applyAlignment="1">
      <alignment horizontal="center" vertical="top" wrapText="1"/>
    </xf>
    <xf numFmtId="0" fontId="8" fillId="20" borderId="6" xfId="0" applyFont="1" applyFill="1" applyBorder="1" applyAlignment="1">
      <alignment horizontal="center" vertical="top" wrapText="1"/>
    </xf>
    <xf numFmtId="0" fontId="0" fillId="21" borderId="4" xfId="0" applyFill="1" applyBorder="1" applyAlignment="1">
      <alignment horizontal="left"/>
    </xf>
    <xf numFmtId="0" fontId="17" fillId="7" borderId="6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wrapText="1"/>
    </xf>
    <xf numFmtId="0" fontId="0" fillId="21" borderId="6" xfId="0" applyFill="1" applyBorder="1" applyAlignment="1">
      <alignment vertical="top" wrapText="1"/>
    </xf>
    <xf numFmtId="0" fontId="0" fillId="21" borderId="6" xfId="0" applyFill="1" applyBorder="1" applyAlignment="1">
      <alignment horizontal="center" vertical="top" wrapText="1"/>
    </xf>
    <xf numFmtId="0" fontId="0" fillId="2" borderId="4" xfId="0" applyFill="1" applyBorder="1"/>
    <xf numFmtId="0" fontId="0" fillId="12" borderId="6" xfId="0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14" borderId="4" xfId="0" applyFill="1" applyBorder="1" applyAlignment="1">
      <alignment horizontal="left"/>
    </xf>
    <xf numFmtId="0" fontId="0" fillId="22" borderId="6" xfId="0" applyFill="1" applyBorder="1" applyAlignment="1">
      <alignment horizontal="center" vertical="top" wrapText="1"/>
    </xf>
    <xf numFmtId="0" fontId="0" fillId="15" borderId="4" xfId="0" applyFont="1" applyFill="1" applyBorder="1" applyAlignment="1">
      <alignment horizontal="center"/>
    </xf>
    <xf numFmtId="0" fontId="0" fillId="19" borderId="4" xfId="0" applyFont="1" applyFill="1" applyBorder="1" applyAlignment="1">
      <alignment horizontal="center"/>
    </xf>
    <xf numFmtId="0" fontId="0" fillId="8" borderId="7" xfId="0" applyFill="1" applyBorder="1" applyAlignment="1">
      <alignment horizontal="center" vertical="top" wrapText="1"/>
    </xf>
    <xf numFmtId="0" fontId="8" fillId="14" borderId="6" xfId="0" applyFont="1" applyFill="1" applyBorder="1" applyAlignment="1">
      <alignment horizontal="center" vertical="top" wrapText="1"/>
    </xf>
    <xf numFmtId="0" fontId="18" fillId="23" borderId="4" xfId="0" applyFont="1" applyFill="1" applyBorder="1" applyAlignment="1">
      <alignment horizontal="left"/>
    </xf>
    <xf numFmtId="0" fontId="0" fillId="24" borderId="4" xfId="0" applyFill="1" applyBorder="1" applyAlignment="1">
      <alignment horizontal="left"/>
    </xf>
    <xf numFmtId="0" fontId="17" fillId="24" borderId="6" xfId="0" applyFont="1" applyFill="1" applyBorder="1" applyAlignment="1">
      <alignment horizontal="center" vertical="top" wrapText="1"/>
    </xf>
    <xf numFmtId="0" fontId="0" fillId="25" borderId="6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left"/>
    </xf>
    <xf numFmtId="0" fontId="13" fillId="0" borderId="7" xfId="0" applyFont="1" applyFill="1" applyBorder="1" applyAlignment="1">
      <alignment vertical="top" wrapText="1"/>
    </xf>
    <xf numFmtId="0" fontId="0" fillId="19" borderId="6" xfId="0" applyFill="1" applyBorder="1" applyAlignment="1">
      <alignment horizontal="center" vertical="top" wrapText="1"/>
    </xf>
    <xf numFmtId="0" fontId="8" fillId="26" borderId="6" xfId="0" applyFont="1" applyFill="1" applyBorder="1" applyAlignment="1">
      <alignment horizontal="center" vertical="top" wrapText="1"/>
    </xf>
    <xf numFmtId="0" fontId="0" fillId="16" borderId="4" xfId="0" applyFill="1" applyBorder="1" applyAlignment="1">
      <alignment horizontal="center"/>
    </xf>
    <xf numFmtId="0" fontId="12" fillId="17" borderId="6" xfId="0" applyFont="1" applyFill="1" applyBorder="1" applyAlignment="1">
      <alignment horizontal="center" vertical="top" wrapText="1"/>
    </xf>
    <xf numFmtId="0" fontId="3" fillId="0" borderId="9" xfId="0" applyFont="1" applyBorder="1" applyAlignment="1"/>
    <xf numFmtId="0" fontId="0" fillId="27" borderId="4" xfId="0" applyFill="1" applyBorder="1" applyAlignment="1">
      <alignment horizontal="left"/>
    </xf>
    <xf numFmtId="0" fontId="0" fillId="28" borderId="6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090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47625</xdr:rowOff>
    </xdr:from>
    <xdr:to>
      <xdr:col>3</xdr:col>
      <xdr:colOff>3810</xdr:colOff>
      <xdr:row>11</xdr:row>
      <xdr:rowOff>1152525</xdr:rowOff>
    </xdr:to>
    <xdr:pic>
      <xdr:nvPicPr>
        <xdr:cNvPr id="11" name="Picture 10" descr="events_pumpkins.jpg">
          <a:extLst>
            <a:ext uri="{FF2B5EF4-FFF2-40B4-BE49-F238E27FC236}">
              <a16:creationId xmlns:a16="http://schemas.microsoft.com/office/drawing/2014/main" xmlns="" id="{58F6F1D3-1E4A-4FE3-A489-67EC3C3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6410325"/>
          <a:ext cx="1089660" cy="1104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1076325</xdr:colOff>
      <xdr:row>11</xdr:row>
      <xdr:rowOff>19049</xdr:rowOff>
    </xdr:from>
    <xdr:ext cx="1089660" cy="1333501"/>
    <xdr:pic>
      <xdr:nvPicPr>
        <xdr:cNvPr id="3" name="Picture 2" descr="events_pumpkins.jpg">
          <a:extLst>
            <a:ext uri="{FF2B5EF4-FFF2-40B4-BE49-F238E27FC236}">
              <a16:creationId xmlns:a16="http://schemas.microsoft.com/office/drawing/2014/main" xmlns="" id="{3F36D463-08A0-4FDA-B304-60E7A776C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6381749"/>
          <a:ext cx="1089660" cy="13335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2</xdr:col>
      <xdr:colOff>9525</xdr:colOff>
      <xdr:row>11</xdr:row>
      <xdr:rowOff>28575</xdr:rowOff>
    </xdr:from>
    <xdr:ext cx="2165985" cy="1314450"/>
    <xdr:pic>
      <xdr:nvPicPr>
        <xdr:cNvPr id="4" name="Picture 3" descr="events_pumpkins.jpg">
          <a:extLst>
            <a:ext uri="{FF2B5EF4-FFF2-40B4-BE49-F238E27FC236}">
              <a16:creationId xmlns:a16="http://schemas.microsoft.com/office/drawing/2014/main" xmlns="" id="{71DF5E24-2611-4F44-AF54-0DEC4C67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1225" y="6391275"/>
          <a:ext cx="2165985" cy="1314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3</xdr:col>
      <xdr:colOff>0</xdr:colOff>
      <xdr:row>9</xdr:row>
      <xdr:rowOff>0</xdr:rowOff>
    </xdr:from>
    <xdr:to>
      <xdr:col>4</xdr:col>
      <xdr:colOff>9525</xdr:colOff>
      <xdr:row>10</xdr:row>
      <xdr:rowOff>9525</xdr:rowOff>
    </xdr:to>
    <xdr:pic>
      <xdr:nvPicPr>
        <xdr:cNvPr id="2053" name="Picture 5">
          <a:extLst>
            <a:ext uri="{FF2B5EF4-FFF2-40B4-BE49-F238E27FC236}">
              <a16:creationId xmlns:a16="http://schemas.microsoft.com/office/drawing/2014/main" xmlns="" id="{6BA4B230-A962-4E35-B482-A0128868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57550" y="4810125"/>
          <a:ext cx="10953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8</xdr:row>
      <xdr:rowOff>142875</xdr:rowOff>
    </xdr:from>
    <xdr:to>
      <xdr:col>4</xdr:col>
      <xdr:colOff>19050</xdr:colOff>
      <xdr:row>10</xdr:row>
      <xdr:rowOff>0</xdr:rowOff>
    </xdr:to>
    <xdr:pic>
      <xdr:nvPicPr>
        <xdr:cNvPr id="2055" name="Picture 9">
          <a:extLst>
            <a:ext uri="{FF2B5EF4-FFF2-40B4-BE49-F238E27FC236}">
              <a16:creationId xmlns:a16="http://schemas.microsoft.com/office/drawing/2014/main" xmlns="" id="{0E6F2ABC-F301-400C-B33C-4E8AAF85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7075" y="4791075"/>
          <a:ext cx="10953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466725</xdr:colOff>
      <xdr:row>7</xdr:row>
      <xdr:rowOff>457199</xdr:rowOff>
    </xdr:from>
    <xdr:to>
      <xdr:col>6</xdr:col>
      <xdr:colOff>590550</xdr:colOff>
      <xdr:row>7</xdr:row>
      <xdr:rowOff>714374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1825" y="3667124"/>
          <a:ext cx="123825" cy="257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7686</xdr:colOff>
      <xdr:row>9</xdr:row>
      <xdr:rowOff>38100</xdr:rowOff>
    </xdr:from>
    <xdr:to>
      <xdr:col>5</xdr:col>
      <xdr:colOff>7620</xdr:colOff>
      <xdr:row>9</xdr:row>
      <xdr:rowOff>960120</xdr:rowOff>
    </xdr:to>
    <xdr:pic>
      <xdr:nvPicPr>
        <xdr:cNvPr id="2" name="Picture 1" descr="turkeytrot.jpg">
          <a:extLst>
            <a:ext uri="{FF2B5EF4-FFF2-40B4-BE49-F238E27FC236}">
              <a16:creationId xmlns:a16="http://schemas.microsoft.com/office/drawing/2014/main" xmlns="" id="{047B4B64-FD0B-4660-AFC1-68D46DDCA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7286" y="4480560"/>
          <a:ext cx="1104834" cy="92202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workbookViewId="0">
      <selection activeCell="F10" sqref="F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8" ht="18">
      <c r="A1" s="3" t="s">
        <v>0</v>
      </c>
      <c r="B1" s="4"/>
      <c r="C1" s="5"/>
    </row>
    <row r="2" spans="1:8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>
      <c r="A3" s="8"/>
      <c r="B3" s="8"/>
      <c r="C3" s="8"/>
      <c r="D3" s="8"/>
      <c r="E3" s="8"/>
      <c r="F3" s="8"/>
      <c r="G3" s="8">
        <v>1</v>
      </c>
    </row>
    <row r="4" spans="1:8" ht="62.25" customHeight="1">
      <c r="A4" s="9"/>
      <c r="B4" s="9"/>
      <c r="C4" s="9"/>
      <c r="D4" s="9"/>
      <c r="E4" s="9"/>
      <c r="F4" s="9"/>
      <c r="G4" s="9"/>
    </row>
    <row r="5" spans="1:8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>
      <c r="A6" s="9"/>
      <c r="B6" s="9"/>
      <c r="C6" s="9"/>
      <c r="D6" s="9"/>
      <c r="E6" s="9"/>
      <c r="F6" s="9"/>
      <c r="G6" s="9"/>
    </row>
    <row r="7" spans="1:8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>
      <c r="A8" s="9"/>
      <c r="B8" s="9"/>
      <c r="C8" s="9"/>
      <c r="D8" s="9"/>
      <c r="E8" s="9"/>
      <c r="F8" s="9"/>
      <c r="G8" s="9"/>
      <c r="H8" s="80"/>
    </row>
    <row r="9" spans="1:8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80"/>
    </row>
    <row r="10" spans="1:8" ht="71.25" customHeight="1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>
      <c r="A13" s="8">
        <v>30</v>
      </c>
      <c r="B13" s="8"/>
      <c r="C13" s="8"/>
      <c r="D13" s="8"/>
      <c r="E13" s="8"/>
      <c r="F13" s="8"/>
      <c r="G13" s="8"/>
    </row>
    <row r="14" spans="1:8" ht="62.25" customHeight="1">
      <c r="A14" s="9"/>
      <c r="B14" s="9"/>
      <c r="C14" s="9"/>
      <c r="D14" s="9"/>
      <c r="E14" s="9"/>
      <c r="F14" s="9"/>
      <c r="G14" s="9"/>
    </row>
  </sheetData>
  <mergeCells count="1">
    <mergeCell ref="H8:H9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>
      <c r="A12" s="13"/>
      <c r="B12" s="17"/>
      <c r="C12" s="9"/>
      <c r="D12" s="17"/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2"/>
  <sheetViews>
    <sheetView topLeftCell="A4" workbookViewId="0">
      <selection activeCell="F9" sqref="F9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9"/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4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84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/>
      <c r="B4" s="17"/>
      <c r="C4" s="9"/>
      <c r="D4" s="9"/>
      <c r="E4" s="9"/>
      <c r="F4" s="12" t="s">
        <v>170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>
      <c r="A8" s="13"/>
      <c r="B8" s="9"/>
      <c r="C8" s="9"/>
      <c r="D8" s="9"/>
      <c r="E8" s="9"/>
      <c r="F8" s="9"/>
      <c r="G8" s="9"/>
    </row>
    <row r="9" spans="1:7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9" sqref="F9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0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96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>
      <c r="A12" s="13"/>
      <c r="B12" s="12" t="s">
        <v>189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>
      <c r="A10" s="13"/>
      <c r="B10" s="17"/>
      <c r="C10" s="9"/>
      <c r="D10" s="17"/>
      <c r="E10" s="9"/>
      <c r="F10" s="17"/>
      <c r="G10" s="9"/>
    </row>
    <row r="11" spans="1:7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/>
      <c r="B4" s="17"/>
      <c r="C4" s="9"/>
      <c r="D4" s="17"/>
      <c r="E4" s="9"/>
      <c r="F4" s="11" t="s">
        <v>201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4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218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>
      <c r="A6" s="13"/>
      <c r="B6" s="17"/>
      <c r="C6" s="9"/>
      <c r="D6" s="17"/>
      <c r="E6" s="9"/>
      <c r="F6" s="17"/>
      <c r="G6" s="9"/>
    </row>
    <row r="7" spans="1:7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>
      <c r="A8" s="13"/>
      <c r="B8" s="17"/>
      <c r="C8" s="9"/>
      <c r="D8" s="17"/>
      <c r="E8" s="9"/>
      <c r="F8" s="17"/>
      <c r="G8" s="9"/>
    </row>
    <row r="9" spans="1:7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>
      <c r="A10" s="13"/>
      <c r="B10" s="17"/>
      <c r="C10" s="9"/>
      <c r="D10" s="17"/>
      <c r="E10" s="9"/>
      <c r="F10" s="17"/>
      <c r="G10" s="9"/>
    </row>
    <row r="11" spans="1:7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>
      <c r="A12" s="13"/>
      <c r="B12" s="9"/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>
      <c r="A11" s="8">
        <v>30</v>
      </c>
      <c r="B11" s="8"/>
      <c r="C11" s="8"/>
      <c r="D11" s="8"/>
      <c r="E11" s="8"/>
      <c r="F11" s="8"/>
      <c r="G11" s="8"/>
    </row>
    <row r="12" spans="1:7" ht="74.25" customHeight="1">
      <c r="A12" s="13" t="s">
        <v>214</v>
      </c>
      <c r="B12" s="17"/>
      <c r="C12" s="9"/>
      <c r="D12" s="17"/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97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6" sqref="B6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15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4"/>
  <sheetViews>
    <sheetView topLeftCell="A5"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 t="s">
        <v>202</v>
      </c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143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>
      <c r="A8" s="27" t="s">
        <v>290</v>
      </c>
      <c r="B8" s="28"/>
      <c r="C8" s="29"/>
      <c r="D8" s="28"/>
      <c r="E8" s="29"/>
      <c r="F8" s="28"/>
      <c r="G8" s="29"/>
    </row>
    <row r="9" spans="1:7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>
      <c r="A10" s="27"/>
      <c r="B10" s="28"/>
      <c r="C10" s="29"/>
      <c r="D10" s="28"/>
      <c r="E10" s="29"/>
      <c r="F10" s="28"/>
      <c r="G10" s="29"/>
    </row>
    <row r="11" spans="1:7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>
      <c r="A12" s="13"/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156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>
      <c r="A8" s="13" t="s">
        <v>202</v>
      </c>
      <c r="B8" s="23"/>
      <c r="C8" s="9"/>
      <c r="D8" s="23"/>
      <c r="E8" s="9"/>
      <c r="F8" s="23"/>
      <c r="G8" s="9"/>
    </row>
    <row r="9" spans="1:7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>
      <c r="A10" s="13" t="s">
        <v>206</v>
      </c>
      <c r="B10" s="23"/>
      <c r="C10" s="9"/>
      <c r="D10" s="23"/>
      <c r="E10" s="9"/>
      <c r="F10" s="23"/>
      <c r="G10" s="9"/>
    </row>
    <row r="11" spans="1:7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>
      <c r="A12" s="13" t="s">
        <v>210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12" sqref="C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v>1</v>
      </c>
    </row>
    <row r="4" spans="1:7" ht="74.25" customHeight="1">
      <c r="A4" s="13"/>
      <c r="B4" s="9"/>
      <c r="C4" s="9"/>
      <c r="D4" s="9"/>
      <c r="E4" s="9"/>
      <c r="F4" s="9"/>
      <c r="G4" s="9"/>
    </row>
    <row r="5" spans="1:7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>
      <c r="A6" s="13" t="s">
        <v>214</v>
      </c>
      <c r="B6" s="23"/>
      <c r="C6" s="9"/>
      <c r="D6" s="23"/>
      <c r="E6" s="9"/>
      <c r="F6" s="23"/>
      <c r="G6" s="9"/>
    </row>
    <row r="7" spans="1:7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>
      <c r="A8" s="13" t="s">
        <v>236</v>
      </c>
      <c r="B8" s="23"/>
      <c r="C8" s="9"/>
      <c r="D8" s="23"/>
      <c r="E8" s="9"/>
      <c r="F8" s="23"/>
      <c r="G8" s="9"/>
    </row>
    <row r="9" spans="1:7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>
      <c r="A10" s="13" t="s">
        <v>240</v>
      </c>
      <c r="B10" s="23"/>
      <c r="C10" s="9"/>
      <c r="D10" s="23"/>
      <c r="E10" s="9"/>
      <c r="F10" s="23"/>
      <c r="G10" s="9"/>
    </row>
    <row r="11" spans="1:7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>
      <c r="A12" s="13" t="s">
        <v>243</v>
      </c>
      <c r="B12" s="23"/>
      <c r="C12" s="9"/>
      <c r="D12" s="23"/>
      <c r="E12" s="9"/>
      <c r="F12" s="23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Normal="100" workbookViewId="0">
      <selection activeCell="B10" sqref="B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9.899999999999999" customHeight="1">
      <c r="A1" s="21" t="s">
        <v>84</v>
      </c>
      <c r="B1" s="30">
        <v>2020</v>
      </c>
      <c r="C1" s="5"/>
    </row>
    <row r="2" spans="1:7" ht="12" customHeight="1">
      <c r="A2" s="78" t="s">
        <v>1</v>
      </c>
      <c r="B2" s="46" t="s">
        <v>2</v>
      </c>
      <c r="C2" s="36" t="s">
        <v>3</v>
      </c>
      <c r="D2" s="46" t="s">
        <v>4</v>
      </c>
      <c r="E2" s="36" t="s">
        <v>5</v>
      </c>
      <c r="F2" s="46" t="s">
        <v>6</v>
      </c>
      <c r="G2" s="67" t="s">
        <v>7</v>
      </c>
    </row>
    <row r="3" spans="1:7" hidden="1"/>
    <row r="4" spans="1:7" ht="2.25" customHeight="1">
      <c r="A4" s="48"/>
      <c r="B4" s="75"/>
      <c r="C4" s="75"/>
      <c r="D4" s="45"/>
      <c r="E4" s="75"/>
      <c r="F4" s="42"/>
      <c r="G4" s="58"/>
    </row>
    <row r="5" spans="1:7">
      <c r="A5" s="47">
        <v>30</v>
      </c>
      <c r="B5" s="31">
        <v>31</v>
      </c>
      <c r="C5" s="37">
        <v>1</v>
      </c>
      <c r="D5" s="31">
        <f t="shared" ref="D5:G5" si="0">C5+1</f>
        <v>2</v>
      </c>
      <c r="E5" s="37">
        <f t="shared" si="0"/>
        <v>3</v>
      </c>
      <c r="F5" s="31">
        <f>E5+1</f>
        <v>4</v>
      </c>
      <c r="G5" s="55">
        <f t="shared" si="0"/>
        <v>5</v>
      </c>
    </row>
    <row r="6" spans="1:7" ht="84" customHeight="1">
      <c r="A6" s="79" t="s">
        <v>336</v>
      </c>
      <c r="B6" s="42" t="s">
        <v>292</v>
      </c>
      <c r="D6" s="42" t="s">
        <v>335</v>
      </c>
      <c r="F6" s="61" t="s">
        <v>293</v>
      </c>
      <c r="G6" s="58"/>
    </row>
    <row r="7" spans="1:7">
      <c r="A7" s="49">
        <v>6</v>
      </c>
      <c r="B7" s="44">
        <f t="shared" ref="B7:G7" si="1">A7+1</f>
        <v>7</v>
      </c>
      <c r="C7" s="37">
        <f t="shared" si="1"/>
        <v>8</v>
      </c>
      <c r="D7" s="44">
        <f t="shared" si="1"/>
        <v>9</v>
      </c>
      <c r="E7" s="37">
        <f t="shared" si="1"/>
        <v>10</v>
      </c>
      <c r="F7" s="31">
        <f t="shared" si="1"/>
        <v>11</v>
      </c>
      <c r="G7" s="52">
        <f t="shared" si="1"/>
        <v>12</v>
      </c>
    </row>
    <row r="8" spans="1:7" ht="84.75" customHeight="1">
      <c r="A8" s="48" t="s">
        <v>202</v>
      </c>
      <c r="B8" s="61" t="s">
        <v>294</v>
      </c>
      <c r="D8" s="40" t="s">
        <v>295</v>
      </c>
      <c r="F8" s="61" t="s">
        <v>296</v>
      </c>
      <c r="G8" s="59"/>
    </row>
    <row r="9" spans="1:7">
      <c r="A9" s="47">
        <v>13</v>
      </c>
      <c r="B9" s="44">
        <f t="shared" ref="B9:G9" si="2">A9+1</f>
        <v>14</v>
      </c>
      <c r="C9" s="37">
        <f t="shared" si="2"/>
        <v>15</v>
      </c>
      <c r="D9" s="44">
        <f t="shared" si="2"/>
        <v>16</v>
      </c>
      <c r="E9" s="37">
        <f t="shared" si="2"/>
        <v>17</v>
      </c>
      <c r="F9" s="41">
        <f t="shared" si="2"/>
        <v>18</v>
      </c>
      <c r="G9" s="52">
        <f t="shared" si="2"/>
        <v>19</v>
      </c>
    </row>
    <row r="10" spans="1:7" ht="105" customHeight="1">
      <c r="A10" s="48" t="s">
        <v>206</v>
      </c>
      <c r="B10" s="40" t="s">
        <v>297</v>
      </c>
      <c r="D10" s="45" t="s">
        <v>298</v>
      </c>
      <c r="F10" s="51" t="s">
        <v>333</v>
      </c>
      <c r="G10" s="58"/>
    </row>
    <row r="11" spans="1:7">
      <c r="A11" s="47">
        <v>20</v>
      </c>
      <c r="B11" s="31">
        <f>A11+1</f>
        <v>21</v>
      </c>
      <c r="C11" s="37">
        <f t="shared" ref="C11:G13" si="3">B11+1</f>
        <v>22</v>
      </c>
      <c r="D11" s="44">
        <f t="shared" si="3"/>
        <v>23</v>
      </c>
      <c r="E11" s="37">
        <f t="shared" si="3"/>
        <v>24</v>
      </c>
      <c r="F11" s="41">
        <f t="shared" si="3"/>
        <v>25</v>
      </c>
      <c r="G11" s="52">
        <f t="shared" si="3"/>
        <v>26</v>
      </c>
    </row>
    <row r="12" spans="1:7" ht="105.75" customHeight="1">
      <c r="A12" s="48" t="s">
        <v>210</v>
      </c>
      <c r="B12" s="68" t="s">
        <v>299</v>
      </c>
      <c r="C12" s="60"/>
      <c r="D12" s="62" t="s">
        <v>300</v>
      </c>
      <c r="E12" s="63"/>
      <c r="F12" s="51" t="s">
        <v>333</v>
      </c>
      <c r="G12" s="58"/>
    </row>
    <row r="13" spans="1:7">
      <c r="A13" s="47">
        <v>27</v>
      </c>
      <c r="B13" s="31">
        <f>A13+1</f>
        <v>28</v>
      </c>
      <c r="C13" s="37">
        <f t="shared" si="3"/>
        <v>29</v>
      </c>
      <c r="D13" s="44">
        <f t="shared" si="3"/>
        <v>30</v>
      </c>
      <c r="E13" s="74"/>
      <c r="F13" s="31" t="s">
        <v>301</v>
      </c>
      <c r="G13" s="55"/>
    </row>
    <row r="14" spans="1:7" ht="108.75" customHeight="1">
      <c r="A14" s="48" t="s">
        <v>214</v>
      </c>
      <c r="B14" s="65" t="s">
        <v>302</v>
      </c>
      <c r="C14" s="75"/>
      <c r="D14" s="53" t="s">
        <v>303</v>
      </c>
      <c r="E14" s="75"/>
      <c r="F14" s="42" t="s">
        <v>329</v>
      </c>
      <c r="G14" s="65" t="s">
        <v>304</v>
      </c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B12" sqref="B12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.600000000000001" customHeight="1">
      <c r="A1" s="21" t="s">
        <v>97</v>
      </c>
      <c r="B1" s="30">
        <v>2020</v>
      </c>
      <c r="C1" s="5"/>
      <c r="D1" s="33"/>
      <c r="E1" s="33"/>
      <c r="F1" s="33"/>
      <c r="G1" s="33"/>
    </row>
    <row r="2" spans="1:7">
      <c r="A2" s="78" t="s">
        <v>1</v>
      </c>
      <c r="B2" s="66" t="s">
        <v>2</v>
      </c>
      <c r="C2" s="36" t="s">
        <v>3</v>
      </c>
      <c r="D2" s="66" t="s">
        <v>4</v>
      </c>
      <c r="E2" s="36" t="s">
        <v>5</v>
      </c>
      <c r="F2" s="66" t="s">
        <v>6</v>
      </c>
      <c r="G2" s="67" t="s">
        <v>7</v>
      </c>
    </row>
    <row r="3" spans="1:7">
      <c r="A3" s="49"/>
      <c r="B3" s="31"/>
      <c r="C3" s="37"/>
      <c r="D3" s="31"/>
      <c r="E3" s="37">
        <v>1</v>
      </c>
      <c r="F3" s="64">
        <f>E3+1</f>
        <v>2</v>
      </c>
      <c r="G3" s="55">
        <f>F3+1</f>
        <v>3</v>
      </c>
    </row>
    <row r="4" spans="1:7" ht="79.5" customHeight="1">
      <c r="A4" s="57" t="s">
        <v>214</v>
      </c>
      <c r="B4" s="40"/>
      <c r="C4" s="1">
        <v>1</v>
      </c>
      <c r="D4" s="45" t="s">
        <v>337</v>
      </c>
      <c r="E4" s="35"/>
      <c r="F4" s="40" t="s">
        <v>306</v>
      </c>
      <c r="G4" s="53"/>
    </row>
    <row r="5" spans="1:7">
      <c r="A5" s="49">
        <v>4</v>
      </c>
      <c r="B5" s="31">
        <f t="shared" ref="B5:G5" si="0">A5+1</f>
        <v>5</v>
      </c>
      <c r="C5" s="37">
        <f t="shared" si="0"/>
        <v>6</v>
      </c>
      <c r="D5" s="31">
        <f t="shared" si="0"/>
        <v>7</v>
      </c>
      <c r="E5" s="37">
        <f t="shared" si="0"/>
        <v>8</v>
      </c>
      <c r="F5" s="41">
        <f t="shared" si="0"/>
        <v>9</v>
      </c>
      <c r="G5" s="55">
        <f t="shared" si="0"/>
        <v>10</v>
      </c>
    </row>
    <row r="6" spans="1:7" ht="104.25" customHeight="1">
      <c r="A6" s="48" t="s">
        <v>236</v>
      </c>
      <c r="B6" s="42" t="s">
        <v>330</v>
      </c>
      <c r="C6" s="35"/>
      <c r="D6" s="40" t="s">
        <v>295</v>
      </c>
      <c r="F6" s="51" t="s">
        <v>333</v>
      </c>
      <c r="G6" s="53"/>
    </row>
    <row r="7" spans="1:7">
      <c r="A7" s="49">
        <v>11</v>
      </c>
      <c r="B7" s="31">
        <f t="shared" ref="B7:G7" si="1">A7+1</f>
        <v>12</v>
      </c>
      <c r="C7" s="39">
        <f t="shared" si="1"/>
        <v>13</v>
      </c>
      <c r="D7" s="31">
        <f t="shared" si="1"/>
        <v>14</v>
      </c>
      <c r="E7" s="39">
        <f t="shared" si="1"/>
        <v>15</v>
      </c>
      <c r="F7" s="31">
        <f t="shared" si="1"/>
        <v>16</v>
      </c>
      <c r="G7" s="52">
        <f t="shared" si="1"/>
        <v>17</v>
      </c>
    </row>
    <row r="8" spans="1:7" ht="113.25" customHeight="1">
      <c r="A8" s="48" t="s">
        <v>240</v>
      </c>
      <c r="B8" s="42" t="s">
        <v>329</v>
      </c>
      <c r="C8" s="35"/>
      <c r="D8" s="62" t="s">
        <v>300</v>
      </c>
      <c r="E8" s="39"/>
      <c r="F8" s="65" t="s">
        <v>307</v>
      </c>
      <c r="G8" s="53"/>
    </row>
    <row r="9" spans="1:7">
      <c r="A9" s="49">
        <v>18</v>
      </c>
      <c r="B9" s="31">
        <f t="shared" ref="B9:G12" si="2">A9+1</f>
        <v>19</v>
      </c>
      <c r="C9" s="39">
        <f t="shared" si="2"/>
        <v>20</v>
      </c>
      <c r="D9" s="31">
        <f t="shared" si="2"/>
        <v>21</v>
      </c>
      <c r="E9" s="39">
        <f t="shared" si="2"/>
        <v>22</v>
      </c>
      <c r="F9" s="31">
        <f t="shared" si="2"/>
        <v>23</v>
      </c>
      <c r="G9" s="52">
        <f t="shared" si="2"/>
        <v>24</v>
      </c>
    </row>
    <row r="10" spans="1:7" ht="99" customHeight="1">
      <c r="A10" s="48" t="s">
        <v>308</v>
      </c>
      <c r="B10" s="40" t="s">
        <v>309</v>
      </c>
      <c r="C10" s="35"/>
      <c r="D10" s="53" t="s">
        <v>310</v>
      </c>
      <c r="E10" s="39"/>
      <c r="F10" s="40" t="s">
        <v>311</v>
      </c>
      <c r="G10" s="53"/>
    </row>
    <row r="11" spans="1:7">
      <c r="A11" s="49">
        <v>25</v>
      </c>
      <c r="B11" s="31">
        <f>A11+1</f>
        <v>26</v>
      </c>
      <c r="C11" s="39">
        <f>B11+1</f>
        <v>27</v>
      </c>
      <c r="D11" s="39">
        <f t="shared" si="2"/>
        <v>28</v>
      </c>
      <c r="E11" s="81">
        <f t="shared" si="2"/>
        <v>29</v>
      </c>
      <c r="F11" s="31">
        <f t="shared" si="2"/>
        <v>30</v>
      </c>
      <c r="G11" s="52">
        <f t="shared" si="2"/>
        <v>31</v>
      </c>
    </row>
    <row r="12" spans="1:7" ht="105.75" customHeight="1">
      <c r="A12" s="48" t="s">
        <v>312</v>
      </c>
      <c r="B12" s="42" t="s">
        <v>313</v>
      </c>
      <c r="C12" s="34"/>
      <c r="D12" s="35"/>
      <c r="E12" s="82" t="s">
        <v>314</v>
      </c>
      <c r="F12" s="40" t="s">
        <v>297</v>
      </c>
      <c r="G12" s="52"/>
    </row>
    <row r="14" spans="1:7" ht="91.15" customHeight="1"/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>
      <selection activeCell="G10" sqref="G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113</v>
      </c>
      <c r="B1" s="30">
        <v>2020</v>
      </c>
      <c r="C1" s="5"/>
    </row>
    <row r="2" spans="1:7">
      <c r="A2" s="78" t="s">
        <v>1</v>
      </c>
      <c r="B2" s="46" t="s">
        <v>2</v>
      </c>
      <c r="C2" s="36" t="s">
        <v>3</v>
      </c>
      <c r="D2" s="46" t="s">
        <v>4</v>
      </c>
      <c r="E2" s="6" t="s">
        <v>5</v>
      </c>
      <c r="F2" s="46" t="s">
        <v>6</v>
      </c>
      <c r="G2" s="67" t="s">
        <v>7</v>
      </c>
    </row>
    <row r="3" spans="1:7">
      <c r="A3" s="47">
        <v>1</v>
      </c>
      <c r="B3" s="38">
        <f t="shared" ref="B3:G3" si="0">A3+1</f>
        <v>2</v>
      </c>
      <c r="C3" s="37">
        <f t="shared" si="0"/>
        <v>3</v>
      </c>
      <c r="D3" s="38">
        <f t="shared" si="0"/>
        <v>4</v>
      </c>
      <c r="E3" s="37">
        <f t="shared" si="0"/>
        <v>5</v>
      </c>
      <c r="F3" s="38">
        <f t="shared" si="0"/>
        <v>6</v>
      </c>
      <c r="G3" s="52">
        <f t="shared" si="0"/>
        <v>7</v>
      </c>
    </row>
    <row r="4" spans="1:7" ht="96" customHeight="1">
      <c r="A4" s="50" t="s">
        <v>257</v>
      </c>
      <c r="B4" s="42" t="s">
        <v>329</v>
      </c>
      <c r="C4" s="20"/>
      <c r="D4" s="42" t="s">
        <v>330</v>
      </c>
      <c r="E4" s="35"/>
      <c r="F4" s="45" t="s">
        <v>305</v>
      </c>
      <c r="G4" s="54"/>
    </row>
    <row r="5" spans="1:7">
      <c r="A5" s="32">
        <v>8</v>
      </c>
      <c r="B5" s="32">
        <f t="shared" ref="B5:G5" si="1">A5+1</f>
        <v>9</v>
      </c>
      <c r="C5" s="32">
        <f t="shared" si="1"/>
        <v>10</v>
      </c>
      <c r="D5" s="32">
        <f t="shared" si="1"/>
        <v>11</v>
      </c>
      <c r="E5" s="32">
        <f t="shared" si="1"/>
        <v>12</v>
      </c>
      <c r="F5" s="32">
        <f t="shared" si="1"/>
        <v>13</v>
      </c>
      <c r="G5" s="55">
        <f t="shared" si="1"/>
        <v>14</v>
      </c>
    </row>
    <row r="6" spans="1:7" ht="86.65" customHeight="1">
      <c r="A6" s="29"/>
      <c r="B6" s="29"/>
      <c r="C6" s="29"/>
      <c r="D6" s="56" t="s">
        <v>315</v>
      </c>
      <c r="E6" s="29"/>
      <c r="F6" s="73" t="s">
        <v>334</v>
      </c>
      <c r="G6" s="54"/>
    </row>
    <row r="7" spans="1:7">
      <c r="A7" s="71">
        <v>15</v>
      </c>
      <c r="B7" s="38">
        <f t="shared" ref="B7:G7" si="2">A7+1</f>
        <v>16</v>
      </c>
      <c r="C7" s="37">
        <f t="shared" si="2"/>
        <v>17</v>
      </c>
      <c r="D7" s="38">
        <f t="shared" si="2"/>
        <v>18</v>
      </c>
      <c r="E7" s="37">
        <f t="shared" si="2"/>
        <v>19</v>
      </c>
      <c r="F7" s="38">
        <f t="shared" si="2"/>
        <v>20</v>
      </c>
      <c r="G7" s="55">
        <f t="shared" si="2"/>
        <v>21</v>
      </c>
    </row>
    <row r="8" spans="1:7" ht="96" customHeight="1">
      <c r="A8" s="72" t="s">
        <v>316</v>
      </c>
      <c r="B8" s="42" t="s">
        <v>317</v>
      </c>
      <c r="C8" s="35"/>
      <c r="D8" s="40" t="s">
        <v>318</v>
      </c>
      <c r="F8" s="42" t="s">
        <v>338</v>
      </c>
      <c r="G8" s="54" t="s">
        <v>331</v>
      </c>
    </row>
    <row r="9" spans="1:7">
      <c r="A9" s="47">
        <v>22</v>
      </c>
      <c r="B9" s="38">
        <f>A9+1</f>
        <v>23</v>
      </c>
      <c r="C9" s="37">
        <f>B9+1</f>
        <v>24</v>
      </c>
      <c r="D9" s="38">
        <f>C9+1</f>
        <v>25</v>
      </c>
      <c r="E9" s="70" t="s">
        <v>319</v>
      </c>
      <c r="F9" s="38">
        <f>C9+3</f>
        <v>27</v>
      </c>
      <c r="G9" s="55">
        <f>F9+1</f>
        <v>28</v>
      </c>
    </row>
    <row r="10" spans="1:7" ht="96.6" customHeight="1">
      <c r="A10" s="48" t="s">
        <v>202</v>
      </c>
      <c r="B10" s="40" t="s">
        <v>320</v>
      </c>
      <c r="C10" s="35"/>
      <c r="D10" s="45" t="s">
        <v>321</v>
      </c>
      <c r="E10" s="35"/>
      <c r="F10" s="43" t="s">
        <v>339</v>
      </c>
      <c r="G10" s="54"/>
    </row>
    <row r="11" spans="1:7" ht="14.65" customHeight="1">
      <c r="A11" s="47">
        <v>29</v>
      </c>
      <c r="B11" s="38">
        <f t="shared" ref="B11:C11" si="3">A11+1</f>
        <v>30</v>
      </c>
      <c r="C11" s="37">
        <f t="shared" si="3"/>
        <v>31</v>
      </c>
      <c r="D11" s="38" t="s">
        <v>322</v>
      </c>
      <c r="E11" s="37" t="s">
        <v>323</v>
      </c>
      <c r="F11" s="38" t="s">
        <v>324</v>
      </c>
      <c r="G11" s="55" t="s">
        <v>325</v>
      </c>
    </row>
    <row r="12" spans="1:7" ht="96.6" customHeight="1">
      <c r="A12" s="48" t="s">
        <v>206</v>
      </c>
      <c r="B12" s="69" t="s">
        <v>326</v>
      </c>
      <c r="C12" s="35"/>
      <c r="D12" s="40" t="s">
        <v>327</v>
      </c>
      <c r="E12" s="35"/>
      <c r="F12" s="77" t="s">
        <v>328</v>
      </c>
      <c r="G12" s="76" t="s">
        <v>332</v>
      </c>
    </row>
    <row r="14" spans="1:7" ht="15.6" customHeight="1"/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E10" sqref="E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21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0" sqref="D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34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>
      <c r="A4" s="13" t="s">
        <v>31</v>
      </c>
      <c r="B4" s="9"/>
      <c r="C4" s="9"/>
      <c r="D4" s="9"/>
      <c r="E4" s="9"/>
      <c r="F4" s="11" t="s">
        <v>35</v>
      </c>
      <c r="G4" s="9"/>
    </row>
    <row r="5" spans="1:7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10" sqref="F10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51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>
      <c r="A4" s="9"/>
      <c r="B4" s="9"/>
      <c r="C4" s="9"/>
      <c r="D4" s="9"/>
      <c r="E4" s="9"/>
      <c r="F4" s="9"/>
      <c r="G4" s="9"/>
    </row>
    <row r="5" spans="1:7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76.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>
      <c r="A14" s="13" t="s">
        <v>67</v>
      </c>
      <c r="B14" s="11" t="s">
        <v>68</v>
      </c>
      <c r="C14" s="9"/>
      <c r="D14" s="9"/>
      <c r="E14" s="9"/>
      <c r="F14" s="9"/>
      <c r="G14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4" sqref="F4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69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84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>
      <c r="A4" s="9"/>
      <c r="B4" s="9"/>
      <c r="C4" s="9"/>
      <c r="D4" s="9"/>
      <c r="E4" s="9"/>
      <c r="F4" s="11" t="s">
        <v>83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108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4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10" ht="18">
      <c r="A1" s="3" t="s">
        <v>97</v>
      </c>
      <c r="B1" s="4"/>
      <c r="C1" s="5"/>
    </row>
    <row r="2" spans="1:10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96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4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96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60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>
      <c r="J15" s="18"/>
    </row>
    <row r="16" spans="1:10">
      <c r="J16" s="18"/>
    </row>
    <row r="17" spans="10:10">
      <c r="J17" s="18"/>
    </row>
    <row r="18" spans="10:10">
      <c r="J18" s="18"/>
    </row>
    <row r="19" spans="10:10">
      <c r="J19" s="18"/>
    </row>
    <row r="20" spans="10:10">
      <c r="J20" s="2">
        <v>830</v>
      </c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113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108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84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D8" sqref="D8"/>
    </sheetView>
  </sheetViews>
  <sheetFormatPr defaultColWidth="9.28515625" defaultRowHeight="12.75"/>
  <cols>
    <col min="1" max="7" width="16.28515625" style="1" customWidth="1"/>
    <col min="8" max="16384" width="9.28515625" style="2"/>
  </cols>
  <sheetData>
    <row r="1" spans="1:7" ht="18">
      <c r="A1" s="3" t="s">
        <v>128</v>
      </c>
      <c r="B1" s="4"/>
      <c r="C1" s="5"/>
    </row>
    <row r="2" spans="1:7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>
      <c r="A4" s="13" t="s">
        <v>59</v>
      </c>
      <c r="B4" s="9"/>
      <c r="C4" s="9"/>
      <c r="D4" s="9"/>
      <c r="E4" s="9"/>
      <c r="F4" s="11" t="s">
        <v>129</v>
      </c>
      <c r="G4" s="9"/>
    </row>
    <row r="5" spans="1:7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4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72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2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>
      <c r="A13" s="8">
        <v>31</v>
      </c>
      <c r="B13" s="8"/>
      <c r="C13" s="8"/>
      <c r="D13" s="8"/>
      <c r="E13" s="8"/>
      <c r="F13" s="8"/>
      <c r="G13" s="8"/>
    </row>
    <row r="14" spans="1:7" ht="67.5" customHeight="1">
      <c r="A14" s="13"/>
      <c r="B14" s="19"/>
      <c r="C14" s="20"/>
      <c r="D14" s="19"/>
      <c r="E14" s="20"/>
      <c r="F14" s="19"/>
      <c r="G14" s="20"/>
    </row>
  </sheetData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Sept 2020</vt:lpstr>
      <vt:lpstr>Oct 2020</vt:lpstr>
      <vt:lpstr>Nov 2020</vt:lpstr>
      <vt:lpstr>July 2007 _2_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 Henderson</cp:lastModifiedBy>
  <cp:revision/>
  <dcterms:created xsi:type="dcterms:W3CDTF">2009-09-06T21:24:13Z</dcterms:created>
  <dcterms:modified xsi:type="dcterms:W3CDTF">2020-09-13T21:55:10Z</dcterms:modified>
</cp:coreProperties>
</file>